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tostrade-my.sharepoint.com/personal/giuseppe_ruta_autostrade_it/Documents/Desktop/PROCEDURE CENTRALIZZATE/RDA PUBBLICHE/IMP CLIMA DT4_432189/NUOVA RDO/Da Pubblicare/"/>
    </mc:Choice>
  </mc:AlternateContent>
  <xr:revisionPtr revIDLastSave="9" documentId="8_{72DDB14C-5EA9-4008-B290-9C5BF6C77E1E}" xr6:coauthVersionLast="47" xr6:coauthVersionMax="47" xr10:uidLastSave="{7BF8CA3E-06D4-44E7-BD4A-43DE61B1D784}"/>
  <bookViews>
    <workbookView xWindow="-120" yWindow="-120" windowWidth="29040" windowHeight="15840" xr2:uid="{7D590224-BA22-4418-A3E6-82434AE5CD32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7" i="1" l="1"/>
  <c r="D6" i="1"/>
  <c r="D11" i="1" l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6" authorId="0" shapeId="0" xr:uid="{2FA4490E-BC7F-410D-98F5-764D0633CBB8}">
      <text>
        <r>
          <rPr>
            <b/>
            <sz val="9"/>
            <color indexed="81"/>
            <rFont val="Tahoma"/>
            <family val="2"/>
          </rPr>
          <t xml:space="preserve">Valorizzare solo le celle in giallo, le altre celle verranno calcolate automaticamente.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<sst xmlns="http://schemas.openxmlformats.org/spreadsheetml/2006/main" count="28" uniqueCount="22">
  <si>
    <t xml:space="preserve">SEZ A - OFFERTA RELATIVA A: SEZIONE M150, CANONI DI MANUTENZIONE ORDINARIA (CORRETTIVA E PREVENTIVA) E CANONE DI REPERIBILITA' </t>
  </si>
  <si>
    <t>ATTIVITA'</t>
  </si>
  <si>
    <t xml:space="preserve">STIMA BASE D'ASTA ANNUALE </t>
  </si>
  <si>
    <t>RIBASSO % SU ELENCO PREZZI</t>
  </si>
  <si>
    <t>MANUTENZIONE IMPIANTI</t>
  </si>
  <si>
    <t xml:space="preserve"> SEZ B - OFFERTA RELATIVA A: VOCI DI FORNITURA DI  MATERIALI  E VOCI A MISURA PER ATTIVITA' DI MANUTENZIONE STRAORDINARIA (ESCLUSA SEZIONE M150)</t>
  </si>
  <si>
    <t>MATERIALI / STRAORDINARIA</t>
  </si>
  <si>
    <t>TOTALE ANNUALE</t>
  </si>
  <si>
    <t>DURATA CONTRATTO (MESI)</t>
  </si>
  <si>
    <t xml:space="preserve">IMPORTO ANNUALE RIBASSATO </t>
  </si>
  <si>
    <t>MANUTENZIONE IMPIANTI CLIMA LOTTO 2 - DT4</t>
  </si>
  <si>
    <t xml:space="preserve">RIEPILOGO DELL'OFFERTA </t>
  </si>
  <si>
    <t>in lettere (…………………………………………………......………….…………….)</t>
  </si>
  <si>
    <t xml:space="preserve">(b)	la stima dei costi aziendali relativi alla salute ed alla sicurezza sui luoghi di lavoro </t>
  </si>
  <si>
    <t>€…........................................</t>
  </si>
  <si>
    <t>c)la stima dei costi della manodopera</t>
  </si>
  <si>
    <t xml:space="preserve">(a) RIBASSO D'ASTA percentuale medio offerto </t>
  </si>
  <si>
    <t>O.S. NON SOGGETTI A RIBASSO</t>
  </si>
  <si>
    <t xml:space="preserve"> (R)%.</t>
  </si>
  <si>
    <t>TOTALE LOTTO BIENNALE</t>
  </si>
  <si>
    <t xml:space="preserve">IMPORTO ANNUALE </t>
  </si>
  <si>
    <t>Percentuale di ribasso medio percentuale ai fini della determinazione della graduatoria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</si>
</sst>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2" fillId="0" borderId="0" xfId="3"/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2" fillId="0" borderId="0" xfId="3" applyAlignment="1">
      <alignment vertical="center"/>
    </xf>
    <xf numFmtId="164" fontId="2" fillId="0" borderId="0" xfId="3" applyNumberFormat="1"/>
    <xf numFmtId="9" fontId="2" fillId="0" borderId="0" xfId="2" applyFont="1"/>
    <xf numFmtId="0" fontId="6" fillId="0" borderId="2" xfId="3" applyFont="1" applyBorder="1" applyAlignment="1">
      <alignment vertical="center" wrapText="1"/>
    </xf>
    <xf numFmtId="10" fontId="2" fillId="4" borderId="2" xfId="3" applyNumberFormat="1" applyFill="1" applyBorder="1"/>
    <xf numFmtId="44" fontId="2" fillId="0" borderId="0" xfId="3" applyNumberFormat="1"/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2" fillId="0" borderId="8" xfId="3" applyBorder="1" applyAlignment="1">
      <alignment horizontal="center" vertical="center"/>
    </xf>
    <xf numFmtId="44" fontId="5" fillId="0" borderId="9" xfId="1" applyFont="1" applyFill="1" applyBorder="1" applyAlignment="1">
      <alignment horizontal="center" vertical="center"/>
    </xf>
    <xf numFmtId="9" fontId="2" fillId="3" borderId="9" xfId="2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/>
    </xf>
    <xf numFmtId="0" fontId="2" fillId="0" borderId="3" xfId="3" applyBorder="1" applyAlignment="1">
      <alignment horizontal="center"/>
    </xf>
    <xf numFmtId="164" fontId="2" fillId="0" borderId="5" xfId="3" applyNumberFormat="1" applyBorder="1"/>
    <xf numFmtId="0" fontId="2" fillId="0" borderId="6" xfId="3" applyBorder="1" applyAlignment="1">
      <alignment horizontal="center"/>
    </xf>
    <xf numFmtId="1" fontId="2" fillId="0" borderId="7" xfId="1" applyNumberFormat="1" applyFont="1" applyFill="1" applyBorder="1" applyAlignment="1">
      <alignment horizontal="right"/>
    </xf>
    <xf numFmtId="164" fontId="2" fillId="0" borderId="10" xfId="3" applyNumberFormat="1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2" fillId="0" borderId="8" xfId="3" applyNumberFormat="1" applyBorder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">
    <cellStyle name="Normale" xfId="0" builtinId="0"/>
    <cellStyle name="Normale 2" xfId="3" xr:uid="{0A60AAD0-EE8B-4B04-9A97-5266CB18E5F0}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D691-9FD8-4319-A8C3-CD0826A14235}">
  <dimension ref="A1:F33"/>
  <sheetViews>
    <sheetView tabSelected="1" workbookViewId="0">
      <selection activeCell="E16" sqref="E16"/>
    </sheetView>
  </sheetViews>
  <sheetFormatPr defaultRowHeight="15" x14ac:dyDescent="0.25"/>
  <cols>
    <col min="1" max="1" width="43.7109375" customWidth="1"/>
    <col min="2" max="2" width="34.28515625" customWidth="1"/>
    <col min="3" max="3" width="37.28515625" customWidth="1"/>
    <col min="4" max="4" width="37.5703125" customWidth="1"/>
    <col min="5" max="5" width="20.5703125" customWidth="1"/>
    <col min="6" max="6" width="15.7109375" bestFit="1" customWidth="1"/>
  </cols>
  <sheetData>
    <row r="1" spans="1:6" x14ac:dyDescent="0.25">
      <c r="A1" s="28" t="s">
        <v>10</v>
      </c>
      <c r="B1" s="28"/>
      <c r="C1" s="28"/>
      <c r="D1" s="28"/>
      <c r="E1" s="28"/>
      <c r="F1" s="29"/>
    </row>
    <row r="2" spans="1:6" x14ac:dyDescent="0.25">
      <c r="A2" s="28"/>
      <c r="B2" s="28"/>
      <c r="C2" s="28"/>
      <c r="D2" s="28"/>
      <c r="E2" s="28"/>
      <c r="F2" s="29"/>
    </row>
    <row r="3" spans="1:6" ht="15.75" thickBot="1" x14ac:dyDescent="0.3">
      <c r="A3" s="1"/>
      <c r="B3" s="1"/>
      <c r="C3" s="1"/>
      <c r="D3" s="1"/>
      <c r="E3" s="1"/>
      <c r="F3" s="1"/>
    </row>
    <row r="4" spans="1:6" ht="30.75" customHeight="1" x14ac:dyDescent="0.25">
      <c r="A4" s="30" t="s">
        <v>0</v>
      </c>
      <c r="B4" s="31"/>
      <c r="C4" s="31"/>
      <c r="D4" s="32"/>
      <c r="E4" s="1"/>
      <c r="F4" s="1"/>
    </row>
    <row r="5" spans="1:6" x14ac:dyDescent="0.25">
      <c r="A5" s="10" t="s">
        <v>1</v>
      </c>
      <c r="B5" s="2" t="s">
        <v>2</v>
      </c>
      <c r="C5" s="3" t="s">
        <v>3</v>
      </c>
      <c r="D5" s="11" t="s">
        <v>9</v>
      </c>
      <c r="E5" s="1"/>
      <c r="F5" s="1"/>
    </row>
    <row r="6" spans="1:6" ht="39" customHeight="1" thickBot="1" x14ac:dyDescent="0.3">
      <c r="A6" s="12" t="s">
        <v>4</v>
      </c>
      <c r="B6" s="13">
        <v>164590.79999999999</v>
      </c>
      <c r="C6" s="14">
        <v>0</v>
      </c>
      <c r="D6" s="15">
        <f>B6*(1-C6)</f>
        <v>164590.79999999999</v>
      </c>
      <c r="E6" s="4"/>
      <c r="F6" s="4"/>
    </row>
    <row r="7" spans="1:6" ht="12" customHeight="1" thickBot="1" x14ac:dyDescent="0.3">
      <c r="E7" s="1"/>
      <c r="F7" s="1"/>
    </row>
    <row r="8" spans="1:6" ht="51.75" customHeight="1" x14ac:dyDescent="0.25">
      <c r="A8" s="33" t="s">
        <v>5</v>
      </c>
      <c r="B8" s="34"/>
      <c r="C8" s="34"/>
      <c r="D8" s="35"/>
      <c r="E8" s="1"/>
      <c r="F8" s="1"/>
    </row>
    <row r="9" spans="1:6" x14ac:dyDescent="0.25">
      <c r="A9" s="10" t="s">
        <v>1</v>
      </c>
      <c r="B9" s="2" t="s">
        <v>2</v>
      </c>
      <c r="C9" s="3" t="s">
        <v>3</v>
      </c>
      <c r="D9" s="11" t="s">
        <v>20</v>
      </c>
      <c r="E9" s="1"/>
      <c r="F9" s="1"/>
    </row>
    <row r="10" spans="1:6" ht="15.75" thickBot="1" x14ac:dyDescent="0.3">
      <c r="A10" s="12" t="s">
        <v>6</v>
      </c>
      <c r="B10" s="13">
        <v>315409.2</v>
      </c>
      <c r="C10" s="14">
        <v>0</v>
      </c>
      <c r="D10" s="15">
        <f>B10</f>
        <v>315409.2</v>
      </c>
      <c r="E10" s="4"/>
      <c r="F10" s="4"/>
    </row>
    <row r="11" spans="1:6" x14ac:dyDescent="0.25">
      <c r="A11" s="1"/>
      <c r="B11" s="1"/>
      <c r="C11" s="16" t="s">
        <v>7</v>
      </c>
      <c r="D11" s="17">
        <f>D6+D10</f>
        <v>480000</v>
      </c>
      <c r="E11" s="1"/>
      <c r="F11" s="1"/>
    </row>
    <row r="12" spans="1:6" ht="15.75" thickBot="1" x14ac:dyDescent="0.3">
      <c r="A12" s="1"/>
      <c r="B12" s="1"/>
      <c r="C12" s="18" t="s">
        <v>8</v>
      </c>
      <c r="D12" s="19">
        <v>24</v>
      </c>
      <c r="E12" s="1"/>
      <c r="F12" s="1"/>
    </row>
    <row r="13" spans="1:6" x14ac:dyDescent="0.25">
      <c r="A13" s="1"/>
      <c r="B13" s="5"/>
      <c r="C13" s="18" t="s">
        <v>19</v>
      </c>
      <c r="D13" s="17">
        <f>D11*(D12/12)</f>
        <v>960000</v>
      </c>
      <c r="E13" s="1"/>
      <c r="F13" s="1"/>
    </row>
    <row r="14" spans="1:6" ht="15.75" thickBot="1" x14ac:dyDescent="0.3">
      <c r="A14" s="1"/>
      <c r="B14" s="6"/>
      <c r="C14" s="27" t="s">
        <v>17</v>
      </c>
      <c r="D14" s="20">
        <v>13261.84</v>
      </c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ht="38.25" x14ac:dyDescent="0.25">
      <c r="A16" s="1"/>
      <c r="B16" s="1"/>
      <c r="C16" s="7" t="s">
        <v>21</v>
      </c>
      <c r="D16" s="1"/>
      <c r="E16" s="1"/>
      <c r="F16" s="1"/>
    </row>
    <row r="17" spans="1:6" x14ac:dyDescent="0.25">
      <c r="A17" s="1"/>
      <c r="B17" s="1"/>
      <c r="C17" s="8">
        <f>((C6*B6)+(C10*B10))/(B6+B10)</f>
        <v>0</v>
      </c>
      <c r="D17" s="5"/>
      <c r="E17" s="9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ht="15.75" thickBot="1" x14ac:dyDescent="0.3">
      <c r="A20" s="1"/>
      <c r="B20" s="1"/>
      <c r="C20" s="1"/>
      <c r="D20" s="1"/>
      <c r="E20" s="1"/>
      <c r="F20" s="1"/>
    </row>
    <row r="21" spans="1:6" x14ac:dyDescent="0.25">
      <c r="A21" s="36" t="s">
        <v>11</v>
      </c>
      <c r="B21" s="37"/>
      <c r="C21" s="37"/>
      <c r="D21" s="38"/>
      <c r="E21" s="1"/>
      <c r="F21" s="1"/>
    </row>
    <row r="22" spans="1:6" x14ac:dyDescent="0.25">
      <c r="A22" s="21"/>
      <c r="D22" s="22"/>
    </row>
    <row r="23" spans="1:6" x14ac:dyDescent="0.25">
      <c r="A23" s="21" t="s">
        <v>16</v>
      </c>
      <c r="B23" t="s">
        <v>12</v>
      </c>
      <c r="D23" s="22" t="s">
        <v>18</v>
      </c>
    </row>
    <row r="24" spans="1:6" x14ac:dyDescent="0.25">
      <c r="A24" s="21"/>
      <c r="D24" s="22"/>
    </row>
    <row r="25" spans="1:6" ht="30" x14ac:dyDescent="0.25">
      <c r="A25" s="23" t="s">
        <v>13</v>
      </c>
      <c r="B25" t="s">
        <v>12</v>
      </c>
      <c r="D25" s="22" t="s">
        <v>14</v>
      </c>
    </row>
    <row r="26" spans="1:6" x14ac:dyDescent="0.25">
      <c r="A26" s="21"/>
      <c r="D26" s="22"/>
    </row>
    <row r="27" spans="1:6" x14ac:dyDescent="0.25">
      <c r="A27" s="21"/>
      <c r="D27" s="22"/>
    </row>
    <row r="28" spans="1:6" x14ac:dyDescent="0.25">
      <c r="A28" s="21" t="s">
        <v>15</v>
      </c>
      <c r="B28" t="s">
        <v>12</v>
      </c>
      <c r="D28" s="22" t="s">
        <v>14</v>
      </c>
    </row>
    <row r="29" spans="1:6" x14ac:dyDescent="0.25">
      <c r="A29" s="21"/>
      <c r="D29" s="22"/>
    </row>
    <row r="30" spans="1:6" x14ac:dyDescent="0.25">
      <c r="A30" s="21"/>
      <c r="D30" s="22"/>
    </row>
    <row r="31" spans="1:6" x14ac:dyDescent="0.25">
      <c r="A31" s="21"/>
      <c r="D31" s="22"/>
    </row>
    <row r="32" spans="1:6" x14ac:dyDescent="0.25">
      <c r="A32" s="21"/>
      <c r="D32" s="22"/>
    </row>
    <row r="33" spans="1:4" ht="15.75" thickBot="1" x14ac:dyDescent="0.3">
      <c r="A33" s="24"/>
      <c r="B33" s="25"/>
      <c r="C33" s="25"/>
      <c r="D33" s="26"/>
    </row>
  </sheetData>
  <protectedRanges>
    <protectedRange sqref="C6" name="Intervallo1_1"/>
    <protectedRange sqref="C10" name="Intervallo2_1"/>
  </protectedRanges>
  <mergeCells count="4">
    <mergeCell ref="A1:F2"/>
    <mergeCell ref="A4:D4"/>
    <mergeCell ref="A8:D8"/>
    <mergeCell ref="A21:D2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Bicchi, Enrico</dc:creator>
  <cp:keywords/>
  <dc:description/>
  <cp:lastModifiedBy>Ruta, Giuseppe</cp:lastModifiedBy>
  <cp:revision/>
  <dcterms:created xsi:type="dcterms:W3CDTF">2023-11-24T13:53:09Z</dcterms:created>
  <dcterms:modified xsi:type="dcterms:W3CDTF">2024-06-18T15:37:53Z</dcterms:modified>
  <cp:category/>
  <cp:contentStatus/>
</cp:coreProperties>
</file>